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INV-0001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(Net 30)</t>
        </is>
      </c>
    </row>
    <row r="10">
      <c r="A10" s="0" t="inlineStr">
        <is>
          <t xml:space="preserve">[City, State ZIP]</t>
        </is>
      </c>
      <c r="C10" s="1" t="inlineStr">
        <is>
          <t xml:space="preserve">Load no.</t>
        </is>
      </c>
      <c r="D10" s="10" t="inlineStr">
        <is>
          <t xml:space="preserve">[Broker load number]</t>
        </is>
      </c>
    </row>
    <row r="11">
      <c r="A11" s="0" t="inlineStr">
        <is>
          <t xml:space="preserve">[client@email.com]</t>
        </is>
      </c>
      <c r="C11" s="1" t="inlineStr">
        <is>
          <t xml:space="preserve">BOL no.</t>
        </is>
      </c>
      <c r="D11" s="10" t="inlineStr">
        <is>
          <t xml:space="preserve">[BOL number]</t>
        </is>
      </c>
    </row>
    <row r="12">
      <c r="A12" s="0" t="inlineStr">
        <is>
          <t xml:space="preserve">Route: [Pickup city, ST] to [Delivery city, ST]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Line haul — Dry van, 42,000 lb, picked up [date], delivered [date]</t>
        </is>
      </c>
      <c r="B15" s="10">
        <v>1</v>
      </c>
      <c r="C15" s="2">
        <v>2850</v>
      </c>
      <c r="D15" s="2">
        <f>IF(B15="","",B15*C15)</f>
        <v>2850</v>
      </c>
    </row>
    <row r="16">
      <c r="A16" s="0" t="inlineStr">
        <is>
          <t xml:space="preserve">Fuel surcharge — 1,140 loaded miles</t>
        </is>
      </c>
      <c r="B16" s="10">
        <v>1140</v>
      </c>
      <c r="C16" s="2">
        <v>0.42</v>
      </c>
      <c r="D16" s="2">
        <f>IF(B16="","",B16*C16)</f>
        <v>478.8</v>
      </c>
    </row>
    <row r="17">
      <c r="A17" s="0" t="inlineStr">
        <is>
          <t xml:space="preserve">Detention at receiver — After 2 free hours, per hour</t>
        </is>
      </c>
      <c r="B17" s="10">
        <v>3</v>
      </c>
      <c r="C17" s="2">
        <v>50</v>
      </c>
      <c r="D17" s="2">
        <f>IF(B17="","",B17*C17)</f>
        <v>150</v>
      </c>
    </row>
    <row r="18">
      <c r="A18" s="0" t="inlineStr">
        <is>
          <t xml:space="preserve">Lumper fee — Receipt attached</t>
        </is>
      </c>
      <c r="B18" s="10">
        <v>1</v>
      </c>
      <c r="C18" s="2">
        <v>175</v>
      </c>
      <c r="D18" s="2">
        <f>IF(B18="","",B18*C18)</f>
        <v>175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SUM(D15:D21)</f>
        <v>3653.8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0.0</v>
      </c>
    </row>
    <row r="25">
      <c r="A25" s="0"/>
      <c r="C25" s="1" t="inlineStr">
        <is>
          <t xml:space="preserve">Total</t>
        </is>
      </c>
      <c r="D25" s="3">
        <f>D23+D24</f>
        <v>3653.8</v>
      </c>
    </row>
    <row r="26">
      <c r="A26" s="0"/>
      <c r="C26" s="1" t="inlineStr">
        <is>
          <t xml:space="preserve">Amount paid</t>
        </is>
      </c>
      <c r="D26" s="2">
        <v>0</v>
      </c>
    </row>
    <row r="27">
      <c r="A27" s="0"/>
      <c r="C27" s="1" t="inlineStr">
        <is>
          <t xml:space="preserve">Balance due</t>
        </is>
      </c>
      <c r="D27" s="3">
        <f>D25-D26</f>
        <v>3653.8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MC# [000000] · USDOT# [0000000]. Rate confirmation, signed BOL and lumper receipt attached. Remit to the address above or to our factoring company if noted on the rate confirmation.</t>
        </is>
      </c>
    </row>
    <row r="32">
      <c r="A32" s="7" t="inlineStr">
        <is>
          <t xml:space="preserve">HOW TO PAY</t>
        </is>
      </c>
    </row>
    <row r="33" ht="40" customHeight="1">
      <c r="A33" s="0" t="inlineStr">
        <is>
          <t xml:space="preserve">Payment: [Bank name] · Account [number] · Routing [number], or [other ways to pay]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