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forma Invoic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PROFORMA INVOICE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BILL TO</t>
        </is>
      </c>
      <c r="C7" s="1" t="inlineStr">
        <is>
          <t xml:space="preserve">Invoice number</t>
        </is>
      </c>
      <c r="D7" s="10" t="inlineStr">
        <is>
          <t xml:space="preserve">PI-0001</t>
        </is>
      </c>
    </row>
    <row r="8">
      <c r="A8" s="1" t="inlineStr">
        <is>
          <t xml:space="preserve">[Client Name]</t>
        </is>
      </c>
      <c r="C8" s="1" t="inlineStr">
        <is>
          <t xml:space="preserve">Invoice 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Due date</t>
        </is>
      </c>
      <c r="D9" s="10" t="inlineStr">
        <is>
          <t xml:space="preserve">[Date] (Due on receipt)</t>
        </is>
      </c>
    </row>
    <row r="10">
      <c r="A10" s="0" t="inlineStr">
        <is>
          <t xml:space="preserve">[City, State ZIP]</t>
        </is>
      </c>
      <c r="C10" s="1" t="inlineStr">
        <is>
          <t xml:space="preserve">Incoterms</t>
        </is>
      </c>
      <c r="D10" s="10" t="inlineStr">
        <is>
          <t xml:space="preserve">FOB [Port of loading]</t>
        </is>
      </c>
    </row>
    <row r="11">
      <c r="A11" s="0" t="inlineStr">
        <is>
          <t xml:space="preserve">[client@email.com]</t>
        </is>
      </c>
      <c r="C11" s="1" t="inlineStr">
        <is>
          <t xml:space="preserve">Country of origin</t>
        </is>
      </c>
      <c r="D11" s="10" t="inlineStr">
        <is>
          <t xml:space="preserve">[Country]</t>
        </is>
      </c>
    </row>
    <row r="12">
      <c r="A12" s="0"/>
      <c r="C12" s="1" t="inlineStr">
        <is>
          <t xml:space="preserve">Estimated weight</t>
        </is>
      </c>
      <c r="D12" s="10" t="inlineStr">
        <is>
          <t xml:space="preserve">[120 kg gross]</t>
        </is>
      </c>
    </row>
    <row r="14">
      <c r="A14" s="6" t="inlineStr">
        <is>
          <t xml:space="preserve">Product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Stainless steel water bottle, 750 ml — HS 7323.93 · 6 cartons of 50</t>
        </is>
      </c>
      <c r="B15" s="10">
        <v>300</v>
      </c>
      <c r="C15" s="2">
        <v>6.4</v>
      </c>
      <c r="D15" s="2">
        <f>IF(B15="","",B15*C15)</f>
        <v>1920.0</v>
      </c>
    </row>
    <row r="16">
      <c r="A16" s="0" t="inlineStr">
        <is>
          <t xml:space="preserve">Bamboo lid, replacement — HS 4419.90 · 1 carton of 200</t>
        </is>
      </c>
      <c r="B16" s="10">
        <v>200</v>
      </c>
      <c r="C16" s="2">
        <v>0.85</v>
      </c>
      <c r="D16" s="2">
        <f>IF(B16="","",B16*C16)</f>
        <v>170.0</v>
      </c>
    </row>
    <row r="17">
      <c r="A17" s="0" t="inlineStr">
        <is>
          <t xml:space="preserve">Export packing and palletizing</t>
        </is>
      </c>
      <c r="B17" s="10">
        <v>1</v>
      </c>
      <c r="C17" s="2">
        <v>85</v>
      </c>
      <c r="D17" s="2">
        <f>IF(B17="","",B17*C17)</f>
        <v>85</v>
      </c>
    </row>
    <row r="18">
      <c r="A18" s="0"/>
      <c r="D18" s="2">
        <f>IF(B18="","",B18*C18)</f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2">
      <c r="A22" s="0"/>
      <c r="C22" s="1" t="inlineStr">
        <is>
          <t xml:space="preserve">Subtotal</t>
        </is>
      </c>
      <c r="D22" s="2">
        <f>SUM(D15:D20)</f>
        <v>2175.0</v>
      </c>
    </row>
    <row r="23">
      <c r="A23" s="0"/>
      <c r="B23" s="1" t="inlineStr">
        <is>
          <t xml:space="preserve">Tax rate</t>
        </is>
      </c>
      <c r="C23" s="5">
        <v>0</v>
      </c>
      <c r="D23" s="2">
        <f>ROUND(D22*C23,2)</f>
        <v>0.0</v>
      </c>
    </row>
    <row r="24">
      <c r="A24" s="0"/>
      <c r="C24" s="1" t="inlineStr">
        <is>
          <t xml:space="preserve">Total</t>
        </is>
      </c>
      <c r="D24" s="3">
        <f>D22+D23</f>
        <v>2175.0</v>
      </c>
    </row>
    <row r="25">
      <c r="A25" s="0"/>
      <c r="C25" s="1" t="inlineStr">
        <is>
          <t xml:space="preserve">Amount paid</t>
        </is>
      </c>
      <c r="D25" s="2">
        <v>0</v>
      </c>
    </row>
    <row r="26">
      <c r="A26" s="0"/>
      <c r="C26" s="1" t="inlineStr">
        <is>
          <t xml:space="preserve">Balance due</t>
        </is>
      </c>
      <c r="D26" s="3">
        <f>D24-D25</f>
        <v>2175.0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This is a proforma invoice, not a demand for payment. Payment: 100% by bank transfer before shipment. Goods ship within 14 days of receipt of payment. Prices valid for 30 days.</t>
        </is>
      </c>
    </row>
    <row r="31">
      <c r="A31" s="7" t="inlineStr">
        <is>
          <t xml:space="preserve">HOW TO PAY</t>
        </is>
      </c>
    </row>
    <row r="32" ht="40" customHeight="1">
      <c r="A32" s="0" t="inlineStr">
        <is>
          <t xml:space="preserve">Payment: [Bank name] · Account [number] · Routing [number], or [other ways to pay]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