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old attic insulation — Per sq ft</t>
        </is>
      </c>
      <c r="B15" s="10">
        <v>1100</v>
      </c>
      <c r="C15" s="2">
        <v>1.5</v>
      </c>
      <c r="D15" s="2">
        <f>IF(B15="","",B15*C15)</f>
        <v>1650.0</v>
      </c>
    </row>
    <row r="16">
      <c r="A16" s="0" t="inlineStr">
        <is>
          <t xml:space="preserve">Air sealing — Top plates, penetrations</t>
        </is>
      </c>
      <c r="B16" s="10">
        <v>1</v>
      </c>
      <c r="C16" s="2">
        <v>650</v>
      </c>
      <c r="D16" s="2">
        <f>IF(B16="","",B16*C16)</f>
        <v>650</v>
      </c>
    </row>
    <row r="17">
      <c r="A17" s="0" t="inlineStr">
        <is>
          <t xml:space="preserve">Blown cellulose, R-49 — Per sq ft</t>
        </is>
      </c>
      <c r="B17" s="10">
        <v>1100</v>
      </c>
      <c r="C17" s="2">
        <v>1.9</v>
      </c>
      <c r="D17" s="2">
        <f>IF(B17="","",B17*C17)</f>
        <v>2090.0</v>
      </c>
    </row>
    <row r="18">
      <c r="A18" s="0" t="inlineStr">
        <is>
          <t xml:space="preserve">Insulated attic hatch cover</t>
        </is>
      </c>
      <c r="B18" s="10">
        <v>1</v>
      </c>
      <c r="C18" s="2">
        <v>180</v>
      </c>
      <c r="D18" s="2">
        <f>IF(B18="","",B18*C18)</f>
        <v>180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4570.0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Estimated total</t>
        </is>
      </c>
      <c r="D25" s="3">
        <f>D23+D24</f>
        <v>4570.0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Attic to R-49 per local code recommendation. Air sealing before insulation. Rebates may be available; ask your utility.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