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ESTIMATE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Estimate number</t>
        </is>
      </c>
      <c r="D7" s="10" t="inlineStr">
        <is>
          <t xml:space="preserve">EST-0001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Job site: [Job address]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Replace rotted window sill — Exterior, paint included</t>
        </is>
      </c>
      <c r="B15" s="10">
        <v>1</v>
      </c>
      <c r="C15" s="2">
        <v>380</v>
      </c>
      <c r="D15" s="2">
        <f>IF(B15="","",B15*C15)</f>
        <v>380</v>
      </c>
    </row>
    <row r="16">
      <c r="A16" s="0" t="inlineStr">
        <is>
          <t xml:space="preserve">Repair drywall, water stain — Ceiling, about 4 sq ft</t>
        </is>
      </c>
      <c r="B16" s="10">
        <v>1</v>
      </c>
      <c r="C16" s="2">
        <v>260</v>
      </c>
      <c r="D16" s="2">
        <f>IF(B16="","",B16*C16)</f>
        <v>260</v>
      </c>
    </row>
    <row r="17">
      <c r="A17" s="0" t="inlineStr">
        <is>
          <t xml:space="preserve">Replace GFCI outlets — Kitchen and bath</t>
        </is>
      </c>
      <c r="B17" s="10">
        <v>3</v>
      </c>
      <c r="C17" s="2">
        <v>85</v>
      </c>
      <c r="D17" s="2">
        <f>IF(B17="","",B17*C17)</f>
        <v>255</v>
      </c>
    </row>
    <row r="18">
      <c r="A18" s="0" t="inlineStr">
        <is>
          <t xml:space="preserve">Fix running toilet — Fill valve and flapper</t>
        </is>
      </c>
      <c r="B18" s="10">
        <v>1</v>
      </c>
      <c r="C18" s="2">
        <v>140</v>
      </c>
      <c r="D18" s="2">
        <f>IF(B18="","",B18*C18)</f>
        <v>140</v>
      </c>
    </row>
    <row r="19">
      <c r="A19" s="0" t="inlineStr">
        <is>
          <t xml:space="preserve">Adjust and weatherstrip doors</t>
        </is>
      </c>
      <c r="B19" s="10">
        <v>2</v>
      </c>
      <c r="C19" s="2">
        <v>95</v>
      </c>
      <c r="D19" s="2">
        <f>IF(B19="","",B19*C19)</f>
        <v>190</v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2">
      <c r="A22" s="0"/>
      <c r="D22" s="2">
        <f>IF(B22="","",B22*C22)</f>
      </c>
    </row>
    <row r="24">
      <c r="A24" s="0"/>
      <c r="C24" s="1" t="inlineStr">
        <is>
          <t xml:space="preserve">Subtotal</t>
        </is>
      </c>
      <c r="D24" s="2">
        <f>SUM(D15:D22)</f>
        <v>1225</v>
      </c>
    </row>
    <row r="25">
      <c r="A25" s="0"/>
      <c r="B25" s="1" t="inlineStr">
        <is>
          <t xml:space="preserve">Tax rate</t>
        </is>
      </c>
      <c r="C25" s="5">
        <v>0</v>
      </c>
      <c r="D25" s="2">
        <f>ROUND(D24*C25,2)</f>
        <v>0</v>
      </c>
    </row>
    <row r="26">
      <c r="A26" s="0"/>
      <c r="C26" s="1" t="inlineStr">
        <is>
          <t xml:space="preserve">Estimated total</t>
        </is>
      </c>
      <c r="D26" s="3">
        <f>D24+D25</f>
        <v>1225</v>
      </c>
    </row>
    <row r="28">
      <c r="A28" s="7" t="inlineStr">
        <is>
          <t xml:space="preserve">NOTES</t>
        </is>
      </c>
    </row>
    <row r="29" ht="40" customHeight="1">
      <c r="A29" s="0" t="inlineStr">
        <is>
          <t xml:space="preserve">Each repair priced separately; approve any or all. Hidden damage priced separately before work continues.</t>
        </is>
      </c>
    </row>
    <row r="31">
      <c r="A31" s="7" t="inlineStr">
        <is>
          <t xml:space="preserve">ACCEPTED BY</t>
        </is>
      </c>
    </row>
    <row r="32" ht="40" customHeight="1">
      <c r="A32" s="0" t="inlineStr">
        <is>
          <t xml:space="preserve">Signature: ____________________   Name: ________________   Date: __________</t>
        </is>
      </c>
    </row>
  </sheetData>
  <mergeCells count="2">
    <mergeCell ref="A29:D29"/>
    <mergeCell ref="A32:D32"/>
  </mergeCells>
  <pageMargins left="0.6" right="0.6" top="0.6" bottom="0.6" header="0.3" footer="0.3"/>
  <pageSetup orientation="portrait" fitToWidth="1" fitToHeight="0"/>
</worksheet>
</file>