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Garage door, 16 × 7 ft — [Brand, model], insulated steel</t>
        </is>
      </c>
      <c r="B15" s="10">
        <v>1</v>
      </c>
      <c r="C15" s="2">
        <v>1850</v>
      </c>
      <c r="D15" s="2">
        <f>IF(B15="","",B15*C15)</f>
        <v>1850</v>
      </c>
    </row>
    <row r="16">
      <c r="A16" s="0" t="inlineStr">
        <is>
          <t xml:space="preserve">Opener, belt drive — With smart control, installed</t>
        </is>
      </c>
      <c r="B16" s="10">
        <v>1</v>
      </c>
      <c r="C16" s="2">
        <v>520</v>
      </c>
      <c r="D16" s="2">
        <f>IF(B16="","",B16*C16)</f>
        <v>520</v>
      </c>
    </row>
    <row r="17">
      <c r="A17" s="0" t="inlineStr">
        <is>
          <t xml:space="preserve">Torsion springs — High-cycle, pair</t>
        </is>
      </c>
      <c r="B17" s="10">
        <v>1</v>
      </c>
      <c r="C17" s="2">
        <v>320</v>
      </c>
      <c r="D17" s="2">
        <f>IF(B17="","",B17*C17)</f>
        <v>320</v>
      </c>
    </row>
    <row r="18">
      <c r="A18" s="0" t="inlineStr">
        <is>
          <t xml:space="preserve">Installation and haul-away</t>
        </is>
      </c>
      <c r="B18" s="10">
        <v>1</v>
      </c>
      <c r="C18" s="2">
        <v>450</v>
      </c>
      <c r="D18" s="2">
        <f>IF(B18="","",B18*C18)</f>
        <v>450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3140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Estimated total</t>
        </is>
      </c>
      <c r="D25" s="3">
        <f>D23+D24</f>
        <v>3140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Price includes tracks, weatherstripping and haul-away of old door. Springs rated for 20,000 cycles.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