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Initial deep clean — 3 bed / 2 bath, about 1,800 sq ft</t>
        </is>
      </c>
      <c r="B15" s="10">
        <v>1</v>
      </c>
      <c r="C15" s="2">
        <v>320</v>
      </c>
      <c r="D15" s="2">
        <f>IF(B15="","",B15*C15)</f>
        <v>320</v>
      </c>
    </row>
    <row r="16">
      <c r="A16" s="0" t="inlineStr">
        <is>
          <t xml:space="preserve">Recurring clean, every 2 weeks — Per visit after the first</t>
        </is>
      </c>
      <c r="B16" s="10">
        <v>1</v>
      </c>
      <c r="C16" s="2">
        <v>160</v>
      </c>
      <c r="D16" s="2">
        <f>IF(B16="","",B16*C16)</f>
        <v>160</v>
      </c>
    </row>
    <row r="17">
      <c r="A17" s="0" t="inlineStr">
        <is>
          <t xml:space="preserve">Inside oven — Add-on</t>
        </is>
      </c>
      <c r="B17" s="10">
        <v>1</v>
      </c>
      <c r="C17" s="2">
        <v>45</v>
      </c>
      <c r="D17" s="2">
        <f>IF(B17="","",B17*C17)</f>
        <v>45</v>
      </c>
    </row>
    <row r="18">
      <c r="A18" s="0" t="inlineStr">
        <is>
          <t xml:space="preserve">Inside refrigerator — Add-on</t>
        </is>
      </c>
      <c r="B18" s="10">
        <v>1</v>
      </c>
      <c r="C18" s="2">
        <v>40</v>
      </c>
      <c r="D18" s="2">
        <f>IF(B18="","",B18*C18)</f>
        <v>40</v>
      </c>
    </row>
    <row r="19">
      <c r="A19" s="0" t="inlineStr">
        <is>
          <t xml:space="preserve">Interior windows — Add-on, per window</t>
        </is>
      </c>
      <c r="B19" s="10">
        <v>14</v>
      </c>
      <c r="C19" s="2">
        <v>6</v>
      </c>
      <c r="D19" s="2">
        <f>IF(B19="","",B19*C19)</f>
        <v>84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649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Estimated total</t>
        </is>
      </c>
      <c r="D26" s="3">
        <f>D24+D25</f>
        <v>649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The biweekly price applies from the second visit. Supplies and equipment included. Please give 24 hours’ notice to reschedule.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